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83E1301B-22AE-4CD0-9D8E-E919A052A935}"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<sst xmlns="http://schemas.openxmlformats.org/spreadsheetml/2006/main" count="2262" uniqueCount="1134">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</sst>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586</v>
      </c>
      <c r="B10" s="158"/>
      <c r="C10" s="108" t="str">
        <f>VLOOKUP(A10,lista,2,0)</f>
        <v>G. OBRAS EN LÍNEAS EN EXPLOTACIÓN</v>
      </c>
      <c r="D10" s="108"/>
      <c r="E10" s="108"/>
      <c r="F10" s="108"/>
      <c r="G10" s="108" t="str">
        <f>VLOOKUP(A10,lista,3,0)</f>
        <v>Experto/a 3</v>
      </c>
      <c r="H10" s="108"/>
      <c r="I10" s="119" t="str">
        <f>VLOOKUP(A10,lista,4,0)</f>
        <v>Jefe/a de Unidad en Obras Ferroviarias de línea convencional.</v>
      </c>
      <c r="J10" s="120"/>
      <c r="K10" s="108" t="str">
        <f>VLOOKUP(A10,lista,5,0)</f>
        <v>Tarragona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18.2" customHeight="1" thickTop="1" thickBot="1" x14ac:dyDescent="0.3">
      <c r="A17" s="167" t="str">
        <f>VLOOKUP(A10,lista,6,0)</f>
        <v>Al menos 15 años de experiencia global.
Al menos 4 años de experiencia en proyectos y/u obras ferroviarias de infraestructura y vía.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3LnFve0NaQbWbpUDnQIj3mcQk9Yyz0Y13ng3id8xd/ndLdvt3c2EQteo2twT/ePPIGWOJ4d0w9kN2A80/qkUw==" saltValue="OgaVqmrysR+K/CU8Qt0CR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2025-02-12T11:08:32Z</dcterms:modified>
</cp:coreProperties>
</file>